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v\OneDrive\Área de Trabalho\TRABAJOS DISEÑO\Plantillas Excel\"/>
    </mc:Choice>
  </mc:AlternateContent>
  <bookViews>
    <workbookView xWindow="0" yWindow="0" windowWidth="18930" windowHeight="711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E4" i="1"/>
</calcChain>
</file>

<file path=xl/sharedStrings.xml><?xml version="1.0" encoding="utf-8"?>
<sst xmlns="http://schemas.openxmlformats.org/spreadsheetml/2006/main" count="12" uniqueCount="12">
  <si>
    <t>TABLA DE PAGOS MODALIDAD 40 2024</t>
  </si>
  <si>
    <t>NUM. DE UMAS</t>
  </si>
  <si>
    <t>UMA 2024</t>
  </si>
  <si>
    <t>SALARIO DIARIO DE REGISTRO</t>
  </si>
  <si>
    <t>PAGO MENSUAL AL IMSS DE 30 DÍAS</t>
  </si>
  <si>
    <t>PAGO MENSUAL AL IMSS DE 31 DÍAS</t>
  </si>
  <si>
    <t>PAGO MENSUAL AL IMSS DE 30.4 DÍAS</t>
  </si>
  <si>
    <t xml:space="preserve">1 S/M </t>
  </si>
  <si>
    <t>PAGO MENSUAL AL IMSS MES DE 29 DÍAS</t>
  </si>
  <si>
    <t>% DE MOD. 40 2024</t>
  </si>
  <si>
    <t>*El  valor del salario diario de registro no puede ser menor que el salario mínimo $248.93 En este caso no es valido el valor de 2 UMAs, por lo que se deberá registrar con mínimo 3 UMAs.</t>
  </si>
  <si>
    <t>Plantilla gratuita creada por Ninjamastertool.com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</si>
</sst>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8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8" fontId="0" fillId="0" borderId="0" xfId="0" applyNumberFormat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8" fontId="0" fillId="4" borderId="0" xfId="0" applyNumberFormat="1" applyFill="1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8" fontId="0" fillId="4" borderId="0" xfId="0" applyNumberFormat="1" applyFill="1" applyProtection="1"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I6" sqref="I6"/>
    </sheetView>
  </sheetViews>
  <sheetFormatPr baseColWidth="10" defaultRowHeight="14.5" x14ac:dyDescent="0.35"/>
  <cols>
    <col min="1" max="1" width="16.453125" customWidth="1"/>
    <col min="2" max="2" width="14.7265625" customWidth="1"/>
    <col min="3" max="3" width="15.7265625" customWidth="1"/>
    <col min="4" max="4" width="13.26953125" customWidth="1"/>
    <col min="5" max="5" width="15.453125" customWidth="1"/>
    <col min="6" max="6" width="14.6328125" customWidth="1"/>
    <col min="7" max="8" width="14.26953125" customWidth="1"/>
  </cols>
  <sheetData>
    <row r="1" spans="1:8" ht="18.5" x14ac:dyDescent="0.45">
      <c r="A1" s="1"/>
      <c r="B1" s="2" t="s">
        <v>0</v>
      </c>
      <c r="C1" s="2"/>
      <c r="D1" s="2"/>
      <c r="E1" s="2"/>
      <c r="F1" s="2"/>
      <c r="G1" s="2"/>
      <c r="H1" s="1"/>
    </row>
    <row r="2" spans="1:8" x14ac:dyDescent="0.35">
      <c r="A2" s="13" t="s">
        <v>11</v>
      </c>
      <c r="B2" s="13"/>
      <c r="C2" s="13"/>
      <c r="D2" s="13"/>
      <c r="E2" s="13"/>
      <c r="F2" s="13"/>
      <c r="G2" s="13"/>
      <c r="H2" s="13"/>
    </row>
    <row r="3" spans="1:8" ht="43.5" x14ac:dyDescent="0.35">
      <c r="A3" s="3" t="s">
        <v>1</v>
      </c>
      <c r="B3" s="3" t="s">
        <v>2</v>
      </c>
      <c r="C3" s="3" t="s">
        <v>3</v>
      </c>
      <c r="D3" s="3" t="s">
        <v>9</v>
      </c>
      <c r="E3" s="3" t="s">
        <v>8</v>
      </c>
      <c r="F3" s="3" t="s">
        <v>4</v>
      </c>
      <c r="G3" s="3" t="s">
        <v>5</v>
      </c>
      <c r="H3" s="3" t="s">
        <v>6</v>
      </c>
    </row>
    <row r="4" spans="1:8" x14ac:dyDescent="0.35">
      <c r="A4" s="4" t="s">
        <v>7</v>
      </c>
      <c r="B4" s="5">
        <v>248.93</v>
      </c>
      <c r="C4" s="5">
        <f>B4*1</f>
        <v>248.93</v>
      </c>
      <c r="D4" s="6">
        <v>0.12256</v>
      </c>
      <c r="E4" s="7">
        <f>C4*D4*29</f>
        <v>884.75696319999997</v>
      </c>
      <c r="F4" s="7">
        <f>C4*D4*30</f>
        <v>915.26582400000007</v>
      </c>
      <c r="G4" s="7">
        <f>C4*D4*31</f>
        <v>945.77468480000005</v>
      </c>
      <c r="H4" s="7">
        <f>C4*D4*30.4</f>
        <v>927.46936831999994</v>
      </c>
    </row>
    <row r="5" spans="1:8" x14ac:dyDescent="0.35">
      <c r="A5" s="8">
        <v>2</v>
      </c>
      <c r="B5" s="9">
        <v>108.57</v>
      </c>
      <c r="C5" s="9">
        <f>B5*A5</f>
        <v>217.14</v>
      </c>
      <c r="D5" s="10">
        <v>0.12256</v>
      </c>
      <c r="E5" s="11">
        <f>C5*D5*29</f>
        <v>771.76767359999997</v>
      </c>
      <c r="F5" s="11">
        <f t="shared" ref="F5:F28" si="0">C5*D5*30</f>
        <v>798.38035200000002</v>
      </c>
      <c r="G5" s="11">
        <f t="shared" ref="G5:G28" si="1">C5*D5*31</f>
        <v>824.99303039999995</v>
      </c>
      <c r="H5" s="11">
        <f t="shared" ref="H5:H28" si="2">C5*D5*30.4</f>
        <v>809.02542335999999</v>
      </c>
    </row>
    <row r="6" spans="1:8" x14ac:dyDescent="0.35">
      <c r="A6" s="4">
        <v>3</v>
      </c>
      <c r="B6" s="5">
        <v>108.57</v>
      </c>
      <c r="C6" s="5">
        <f t="shared" ref="C6:C28" si="3">B6*A6</f>
        <v>325.70999999999998</v>
      </c>
      <c r="D6" s="6">
        <v>0.12256</v>
      </c>
      <c r="E6" s="7">
        <f t="shared" ref="E6:E28" si="4">C6*D6*29</f>
        <v>1157.6515104</v>
      </c>
      <c r="F6" s="7">
        <f t="shared" si="0"/>
        <v>1197.570528</v>
      </c>
      <c r="G6" s="7">
        <f t="shared" si="1"/>
        <v>1237.4895455999999</v>
      </c>
      <c r="H6" s="7">
        <f t="shared" si="2"/>
        <v>1213.5381350399998</v>
      </c>
    </row>
    <row r="7" spans="1:8" x14ac:dyDescent="0.35">
      <c r="A7" s="4">
        <v>4</v>
      </c>
      <c r="B7" s="5">
        <v>108.57</v>
      </c>
      <c r="C7" s="5">
        <f t="shared" si="3"/>
        <v>434.28</v>
      </c>
      <c r="D7" s="6">
        <v>0.12256</v>
      </c>
      <c r="E7" s="7">
        <f t="shared" si="4"/>
        <v>1543.5353471999999</v>
      </c>
      <c r="F7" s="7">
        <f t="shared" si="0"/>
        <v>1596.760704</v>
      </c>
      <c r="G7" s="7">
        <f t="shared" si="1"/>
        <v>1649.9860607999999</v>
      </c>
      <c r="H7" s="7">
        <f t="shared" si="2"/>
        <v>1618.05084672</v>
      </c>
    </row>
    <row r="8" spans="1:8" x14ac:dyDescent="0.35">
      <c r="A8" s="4">
        <v>5</v>
      </c>
      <c r="B8" s="5">
        <v>108.57</v>
      </c>
      <c r="C8" s="5">
        <f t="shared" si="3"/>
        <v>542.84999999999991</v>
      </c>
      <c r="D8" s="6">
        <v>0.12256</v>
      </c>
      <c r="E8" s="7">
        <f t="shared" si="4"/>
        <v>1929.4191839999999</v>
      </c>
      <c r="F8" s="7">
        <f t="shared" si="0"/>
        <v>1995.9508799999999</v>
      </c>
      <c r="G8" s="7">
        <f t="shared" si="1"/>
        <v>2062.4825759999999</v>
      </c>
      <c r="H8" s="7">
        <f t="shared" si="2"/>
        <v>2022.5635583999997</v>
      </c>
    </row>
    <row r="9" spans="1:8" x14ac:dyDescent="0.35">
      <c r="A9" s="4">
        <v>6</v>
      </c>
      <c r="B9" s="5">
        <v>108.57</v>
      </c>
      <c r="C9" s="5">
        <f t="shared" si="3"/>
        <v>651.41999999999996</v>
      </c>
      <c r="D9" s="6">
        <v>0.12256</v>
      </c>
      <c r="E9" s="7">
        <f t="shared" si="4"/>
        <v>2315.3030208</v>
      </c>
      <c r="F9" s="7">
        <f t="shared" si="0"/>
        <v>2395.1410559999999</v>
      </c>
      <c r="G9" s="7">
        <f t="shared" si="1"/>
        <v>2474.9790911999999</v>
      </c>
      <c r="H9" s="7">
        <f t="shared" si="2"/>
        <v>2427.0762700799996</v>
      </c>
    </row>
    <row r="10" spans="1:8" x14ac:dyDescent="0.35">
      <c r="A10" s="4">
        <v>7</v>
      </c>
      <c r="B10" s="5">
        <v>108.57</v>
      </c>
      <c r="C10" s="5">
        <f t="shared" si="3"/>
        <v>759.99</v>
      </c>
      <c r="D10" s="6">
        <v>0.12256</v>
      </c>
      <c r="E10" s="7">
        <f t="shared" si="4"/>
        <v>2701.1868576000002</v>
      </c>
      <c r="F10" s="7">
        <f t="shared" si="0"/>
        <v>2794.331232</v>
      </c>
      <c r="G10" s="7">
        <f t="shared" si="1"/>
        <v>2887.4756064000003</v>
      </c>
      <c r="H10" s="7">
        <f t="shared" si="2"/>
        <v>2831.58898176</v>
      </c>
    </row>
    <row r="11" spans="1:8" x14ac:dyDescent="0.35">
      <c r="A11" s="4">
        <v>8</v>
      </c>
      <c r="B11" s="5">
        <v>108.57</v>
      </c>
      <c r="C11" s="5">
        <f t="shared" si="3"/>
        <v>868.56</v>
      </c>
      <c r="D11" s="6">
        <v>0.12256</v>
      </c>
      <c r="E11" s="7">
        <f t="shared" si="4"/>
        <v>3087.0706943999999</v>
      </c>
      <c r="F11" s="7">
        <f t="shared" si="0"/>
        <v>3193.5214080000001</v>
      </c>
      <c r="G11" s="7">
        <f t="shared" si="1"/>
        <v>3299.9721215999998</v>
      </c>
      <c r="H11" s="7">
        <f t="shared" si="2"/>
        <v>3236.10169344</v>
      </c>
    </row>
    <row r="12" spans="1:8" x14ac:dyDescent="0.35">
      <c r="A12" s="4">
        <v>9</v>
      </c>
      <c r="B12" s="5">
        <v>108.57</v>
      </c>
      <c r="C12" s="5">
        <f t="shared" si="3"/>
        <v>977.12999999999988</v>
      </c>
      <c r="D12" s="6">
        <v>0.12256</v>
      </c>
      <c r="E12" s="7">
        <f t="shared" si="4"/>
        <v>3472.9545311999996</v>
      </c>
      <c r="F12" s="7">
        <f t="shared" si="0"/>
        <v>3592.7115839999997</v>
      </c>
      <c r="G12" s="7">
        <f t="shared" si="1"/>
        <v>3712.4686367999993</v>
      </c>
      <c r="H12" s="7">
        <f t="shared" si="2"/>
        <v>3640.6144051199994</v>
      </c>
    </row>
    <row r="13" spans="1:8" x14ac:dyDescent="0.35">
      <c r="A13" s="4">
        <v>10</v>
      </c>
      <c r="B13" s="5">
        <v>108.57</v>
      </c>
      <c r="C13" s="5">
        <f t="shared" si="3"/>
        <v>1085.6999999999998</v>
      </c>
      <c r="D13" s="6">
        <v>0.12256</v>
      </c>
      <c r="E13" s="7">
        <f t="shared" si="4"/>
        <v>3858.8383679999997</v>
      </c>
      <c r="F13" s="7">
        <f t="shared" si="0"/>
        <v>3991.9017599999997</v>
      </c>
      <c r="G13" s="7">
        <f t="shared" si="1"/>
        <v>4124.9651519999998</v>
      </c>
      <c r="H13" s="7">
        <f t="shared" si="2"/>
        <v>4045.1271167999994</v>
      </c>
    </row>
    <row r="14" spans="1:8" x14ac:dyDescent="0.35">
      <c r="A14" s="4">
        <v>11</v>
      </c>
      <c r="B14" s="5">
        <v>108.57</v>
      </c>
      <c r="C14" s="5">
        <f t="shared" si="3"/>
        <v>1194.27</v>
      </c>
      <c r="D14" s="6">
        <v>0.12256</v>
      </c>
      <c r="E14" s="7">
        <f t="shared" si="4"/>
        <v>4244.7222047999994</v>
      </c>
      <c r="F14" s="7">
        <f t="shared" si="0"/>
        <v>4391.0919359999998</v>
      </c>
      <c r="G14" s="7">
        <f t="shared" si="1"/>
        <v>4537.4616671999993</v>
      </c>
      <c r="H14" s="7">
        <f t="shared" si="2"/>
        <v>4449.6398284799998</v>
      </c>
    </row>
    <row r="15" spans="1:8" x14ac:dyDescent="0.35">
      <c r="A15" s="4">
        <v>12</v>
      </c>
      <c r="B15" s="5">
        <v>108.57</v>
      </c>
      <c r="C15" s="5">
        <f t="shared" si="3"/>
        <v>1302.8399999999999</v>
      </c>
      <c r="D15" s="6">
        <v>0.12256</v>
      </c>
      <c r="E15" s="7">
        <f t="shared" si="4"/>
        <v>4630.6060416</v>
      </c>
      <c r="F15" s="7">
        <f t="shared" si="0"/>
        <v>4790.2821119999999</v>
      </c>
      <c r="G15" s="7">
        <f t="shared" si="1"/>
        <v>4949.9581823999997</v>
      </c>
      <c r="H15" s="7">
        <f t="shared" si="2"/>
        <v>4854.1525401599993</v>
      </c>
    </row>
    <row r="16" spans="1:8" x14ac:dyDescent="0.35">
      <c r="A16" s="4">
        <v>13</v>
      </c>
      <c r="B16" s="5">
        <v>108.57</v>
      </c>
      <c r="C16" s="5">
        <f t="shared" si="3"/>
        <v>1411.4099999999999</v>
      </c>
      <c r="D16" s="6">
        <v>0.12256</v>
      </c>
      <c r="E16" s="7">
        <f t="shared" si="4"/>
        <v>5016.4898783999997</v>
      </c>
      <c r="F16" s="7">
        <f t="shared" si="0"/>
        <v>5189.472287999999</v>
      </c>
      <c r="G16" s="7">
        <f t="shared" si="1"/>
        <v>5362.4546975999992</v>
      </c>
      <c r="H16" s="7">
        <f t="shared" si="2"/>
        <v>5258.6652518399997</v>
      </c>
    </row>
    <row r="17" spans="1:8" x14ac:dyDescent="0.35">
      <c r="A17" s="4">
        <v>14</v>
      </c>
      <c r="B17" s="5">
        <v>108.57</v>
      </c>
      <c r="C17" s="5">
        <f t="shared" si="3"/>
        <v>1519.98</v>
      </c>
      <c r="D17" s="6">
        <v>0.12256</v>
      </c>
      <c r="E17" s="7">
        <f t="shared" si="4"/>
        <v>5402.3737152000003</v>
      </c>
      <c r="F17" s="7">
        <f t="shared" si="0"/>
        <v>5588.662464</v>
      </c>
      <c r="G17" s="7">
        <f t="shared" si="1"/>
        <v>5774.9512128000006</v>
      </c>
      <c r="H17" s="7">
        <f t="shared" si="2"/>
        <v>5663.17796352</v>
      </c>
    </row>
    <row r="18" spans="1:8" x14ac:dyDescent="0.35">
      <c r="A18" s="4">
        <v>15</v>
      </c>
      <c r="B18" s="5">
        <v>108.57</v>
      </c>
      <c r="C18" s="5">
        <f t="shared" si="3"/>
        <v>1628.55</v>
      </c>
      <c r="D18" s="6">
        <v>0.12256</v>
      </c>
      <c r="E18" s="7">
        <f t="shared" si="4"/>
        <v>5788.257552</v>
      </c>
      <c r="F18" s="7">
        <f t="shared" si="0"/>
        <v>5987.8526400000001</v>
      </c>
      <c r="G18" s="7">
        <f t="shared" si="1"/>
        <v>6187.4477280000001</v>
      </c>
      <c r="H18" s="7">
        <f t="shared" si="2"/>
        <v>6067.6906751999995</v>
      </c>
    </row>
    <row r="19" spans="1:8" x14ac:dyDescent="0.35">
      <c r="A19" s="4">
        <v>16</v>
      </c>
      <c r="B19" s="5">
        <v>108.57</v>
      </c>
      <c r="C19" s="5">
        <f t="shared" si="3"/>
        <v>1737.12</v>
      </c>
      <c r="D19" s="6">
        <v>0.12256</v>
      </c>
      <c r="E19" s="7">
        <f t="shared" si="4"/>
        <v>6174.1413887999997</v>
      </c>
      <c r="F19" s="7">
        <f t="shared" si="0"/>
        <v>6387.0428160000001</v>
      </c>
      <c r="G19" s="7">
        <f t="shared" si="1"/>
        <v>6599.9442431999996</v>
      </c>
      <c r="H19" s="7">
        <f t="shared" si="2"/>
        <v>6472.2033868799999</v>
      </c>
    </row>
    <row r="20" spans="1:8" x14ac:dyDescent="0.35">
      <c r="A20" s="4">
        <v>17</v>
      </c>
      <c r="B20" s="5">
        <v>108.57</v>
      </c>
      <c r="C20" s="5">
        <f t="shared" si="3"/>
        <v>1845.6899999999998</v>
      </c>
      <c r="D20" s="6">
        <v>0.12256</v>
      </c>
      <c r="E20" s="7">
        <f t="shared" si="4"/>
        <v>6560.0252256000003</v>
      </c>
      <c r="F20" s="7">
        <f t="shared" si="0"/>
        <v>6786.2329920000002</v>
      </c>
      <c r="G20" s="7">
        <f t="shared" si="1"/>
        <v>7012.4407584</v>
      </c>
      <c r="H20" s="7">
        <f t="shared" si="2"/>
        <v>6876.7160985599994</v>
      </c>
    </row>
    <row r="21" spans="1:8" x14ac:dyDescent="0.35">
      <c r="A21" s="4">
        <v>18</v>
      </c>
      <c r="B21" s="5">
        <v>108.57</v>
      </c>
      <c r="C21" s="5">
        <f t="shared" si="3"/>
        <v>1954.2599999999998</v>
      </c>
      <c r="D21" s="6">
        <v>0.12256</v>
      </c>
      <c r="E21" s="7">
        <f t="shared" si="4"/>
        <v>6945.9090623999991</v>
      </c>
      <c r="F21" s="7">
        <f t="shared" si="0"/>
        <v>7185.4231679999994</v>
      </c>
      <c r="G21" s="7">
        <f t="shared" si="1"/>
        <v>7424.9372735999987</v>
      </c>
      <c r="H21" s="7">
        <f t="shared" si="2"/>
        <v>7281.2288102399989</v>
      </c>
    </row>
    <row r="22" spans="1:8" x14ac:dyDescent="0.35">
      <c r="A22" s="4">
        <v>19</v>
      </c>
      <c r="B22" s="5">
        <v>108.57</v>
      </c>
      <c r="C22" s="5">
        <f t="shared" si="3"/>
        <v>2062.83</v>
      </c>
      <c r="D22" s="6">
        <v>0.12256</v>
      </c>
      <c r="E22" s="7">
        <f t="shared" si="4"/>
        <v>7331.7928991999997</v>
      </c>
      <c r="F22" s="7">
        <f t="shared" si="0"/>
        <v>7584.6133439999994</v>
      </c>
      <c r="G22" s="7">
        <f t="shared" si="1"/>
        <v>7837.4337888</v>
      </c>
      <c r="H22" s="7">
        <f t="shared" si="2"/>
        <v>7685.7415219199993</v>
      </c>
    </row>
    <row r="23" spans="1:8" x14ac:dyDescent="0.35">
      <c r="A23" s="4">
        <v>20</v>
      </c>
      <c r="B23" s="5">
        <v>108.57</v>
      </c>
      <c r="C23" s="5">
        <f t="shared" si="3"/>
        <v>2171.3999999999996</v>
      </c>
      <c r="D23" s="6">
        <v>0.12256</v>
      </c>
      <c r="E23" s="7">
        <f t="shared" si="4"/>
        <v>7717.6767359999994</v>
      </c>
      <c r="F23" s="7">
        <f t="shared" si="0"/>
        <v>7983.8035199999995</v>
      </c>
      <c r="G23" s="7">
        <f t="shared" si="1"/>
        <v>8249.9303039999995</v>
      </c>
      <c r="H23" s="7">
        <f t="shared" si="2"/>
        <v>8090.2542335999988</v>
      </c>
    </row>
    <row r="24" spans="1:8" x14ac:dyDescent="0.35">
      <c r="A24" s="4">
        <v>21</v>
      </c>
      <c r="B24" s="5">
        <v>108.57</v>
      </c>
      <c r="C24" s="5">
        <f t="shared" si="3"/>
        <v>2279.9699999999998</v>
      </c>
      <c r="D24" s="6">
        <v>0.12256</v>
      </c>
      <c r="E24" s="7">
        <f t="shared" si="4"/>
        <v>8103.5605727999991</v>
      </c>
      <c r="F24" s="7">
        <f t="shared" si="0"/>
        <v>8382.9936959999977</v>
      </c>
      <c r="G24" s="7">
        <f t="shared" si="1"/>
        <v>8662.4268191999981</v>
      </c>
      <c r="H24" s="7">
        <f t="shared" si="2"/>
        <v>8494.7669452799983</v>
      </c>
    </row>
    <row r="25" spans="1:8" x14ac:dyDescent="0.35">
      <c r="A25" s="4">
        <v>22</v>
      </c>
      <c r="B25" s="5">
        <v>108.57</v>
      </c>
      <c r="C25" s="5">
        <f t="shared" si="3"/>
        <v>2388.54</v>
      </c>
      <c r="D25" s="6">
        <v>0.12256</v>
      </c>
      <c r="E25" s="7">
        <f t="shared" si="4"/>
        <v>8489.4444095999988</v>
      </c>
      <c r="F25" s="7">
        <f t="shared" si="0"/>
        <v>8782.1838719999996</v>
      </c>
      <c r="G25" s="7">
        <f t="shared" si="1"/>
        <v>9074.9233343999986</v>
      </c>
      <c r="H25" s="7">
        <f t="shared" si="2"/>
        <v>8899.2796569599996</v>
      </c>
    </row>
    <row r="26" spans="1:8" x14ac:dyDescent="0.35">
      <c r="A26" s="4">
        <v>23</v>
      </c>
      <c r="B26" s="5">
        <v>108.57</v>
      </c>
      <c r="C26" s="5">
        <f t="shared" si="3"/>
        <v>2497.1099999999997</v>
      </c>
      <c r="D26" s="6">
        <v>0.12256</v>
      </c>
      <c r="E26" s="7">
        <f t="shared" si="4"/>
        <v>8875.3282463999985</v>
      </c>
      <c r="F26" s="7">
        <f t="shared" si="0"/>
        <v>9181.3740479999979</v>
      </c>
      <c r="G26" s="7">
        <f t="shared" si="1"/>
        <v>9487.419849599999</v>
      </c>
      <c r="H26" s="7">
        <f t="shared" si="2"/>
        <v>9303.7923686399972</v>
      </c>
    </row>
    <row r="27" spans="1:8" x14ac:dyDescent="0.35">
      <c r="A27" s="4">
        <v>24</v>
      </c>
      <c r="B27" s="5">
        <v>108.57</v>
      </c>
      <c r="C27" s="5">
        <f t="shared" si="3"/>
        <v>2605.6799999999998</v>
      </c>
      <c r="D27" s="6">
        <v>0.12256</v>
      </c>
      <c r="E27" s="7">
        <f t="shared" si="4"/>
        <v>9261.2120832000001</v>
      </c>
      <c r="F27" s="7">
        <f t="shared" si="0"/>
        <v>9580.5642239999997</v>
      </c>
      <c r="G27" s="7">
        <f t="shared" si="1"/>
        <v>9899.9163647999994</v>
      </c>
      <c r="H27" s="7">
        <f t="shared" si="2"/>
        <v>9708.3050803199985</v>
      </c>
    </row>
    <row r="28" spans="1:8" x14ac:dyDescent="0.35">
      <c r="A28" s="4">
        <v>25</v>
      </c>
      <c r="B28" s="5">
        <v>108.57</v>
      </c>
      <c r="C28" s="5">
        <f t="shared" si="3"/>
        <v>2714.25</v>
      </c>
      <c r="D28" s="6">
        <v>0.12256</v>
      </c>
      <c r="E28" s="7">
        <f t="shared" si="4"/>
        <v>9647.0959199999998</v>
      </c>
      <c r="F28" s="7">
        <f t="shared" si="0"/>
        <v>9979.7543999999998</v>
      </c>
      <c r="G28" s="7">
        <f t="shared" si="1"/>
        <v>10312.41288</v>
      </c>
      <c r="H28" s="7">
        <f t="shared" si="2"/>
        <v>10112.817792</v>
      </c>
    </row>
    <row r="29" spans="1:8" x14ac:dyDescent="0.35">
      <c r="A29" s="1"/>
      <c r="B29" s="1"/>
      <c r="C29" s="1"/>
      <c r="D29" s="1"/>
      <c r="E29" s="1"/>
      <c r="F29" s="1"/>
      <c r="G29" s="1"/>
      <c r="H29" s="1"/>
    </row>
    <row r="30" spans="1:8" x14ac:dyDescent="0.35">
      <c r="A30" s="1"/>
      <c r="B30" s="1"/>
      <c r="C30" s="1"/>
      <c r="D30" s="1"/>
      <c r="E30" s="1"/>
      <c r="F30" s="1"/>
      <c r="G30" s="1"/>
      <c r="H30" s="1"/>
    </row>
    <row r="31" spans="1:8" ht="44" customHeight="1" x14ac:dyDescent="0.35">
      <c r="A31" s="12" t="s">
        <v>10</v>
      </c>
      <c r="B31" s="12"/>
      <c r="C31" s="12"/>
      <c r="D31" s="12"/>
      <c r="E31" s="12"/>
      <c r="F31" s="1"/>
      <c r="G31" s="1"/>
      <c r="H31" s="1"/>
    </row>
  </sheetData>
  <sheetProtection algorithmName="SHA-512" hashValue="bxSYhNGh9FZW0oJgTr1KYOKtBwHEeP8QNWc66KYS9c/jf5E61V4eBWkNxsFLFVBgMyBEvFRVMYUWRKf4WH4gew==" saltValue="zJvZfVGLkH6YX9T0oac8TA==" spinCount="100000" sheet="1" objects="1" scenarios="1"/>
  <mergeCells count="3">
    <mergeCell ref="B1:G1"/>
    <mergeCell ref="A31:E3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Villar</dc:creator>
  <cp:lastModifiedBy>Daniel Villar</cp:lastModifiedBy>
  <dcterms:created xsi:type="dcterms:W3CDTF">2024-02-27T02:16:45Z</dcterms:created>
  <dcterms:modified xsi:type="dcterms:W3CDTF">2024-02-27T19:28:47Z</dcterms:modified>
</cp:coreProperties>
</file>